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D17D12-6328-4136-A492-A612FD08C9B4}" xr6:coauthVersionLast="45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65" i="1"/>
  <c r="L176" i="1" s="1"/>
  <c r="L156" i="1"/>
  <c r="L146" i="1"/>
  <c r="L138" i="1"/>
  <c r="L137" i="1"/>
  <c r="L127" i="1"/>
  <c r="L118" i="1"/>
  <c r="L119" i="1" s="1"/>
  <c r="L108" i="1"/>
  <c r="L99" i="1"/>
  <c r="L100" i="1" s="1"/>
  <c r="L89" i="1"/>
  <c r="L80" i="1"/>
  <c r="L70" i="1"/>
  <c r="L81" i="1" s="1"/>
  <c r="L61" i="1"/>
  <c r="L62" i="1" s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I62" i="1"/>
  <c r="G62" i="1"/>
  <c r="H62" i="1"/>
  <c r="J43" i="1"/>
  <c r="G157" i="1"/>
  <c r="J157" i="1"/>
  <c r="I43" i="1"/>
  <c r="H195" i="1"/>
  <c r="G195" i="1"/>
  <c r="I176" i="1"/>
  <c r="J176" i="1"/>
  <c r="G176" i="1"/>
  <c r="H157" i="1"/>
  <c r="I157" i="1"/>
  <c r="L157" i="1"/>
  <c r="H138" i="1"/>
  <c r="G138" i="1"/>
  <c r="J119" i="1"/>
  <c r="G119" i="1"/>
  <c r="H100" i="1"/>
  <c r="I100" i="1"/>
  <c r="F100" i="1"/>
  <c r="J100" i="1"/>
  <c r="G81" i="1"/>
  <c r="H81" i="1"/>
  <c r="F62" i="1"/>
  <c r="L43" i="1"/>
  <c r="G43" i="1"/>
  <c r="H43" i="1"/>
  <c r="L24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I196" i="1"/>
  <c r="F196" i="1"/>
  <c r="H196" i="1"/>
</calcChain>
</file>

<file path=xl/sharedStrings.xml><?xml version="1.0" encoding="utf-8"?>
<sst xmlns="http://schemas.openxmlformats.org/spreadsheetml/2006/main" count="294" uniqueCount="91">
  <si>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</si>
  <si>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</si>
  <si>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</si>
  <si>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</si>
  <si>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</si>
  <si>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</si>
  <si>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</si>
  <si>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</si>
  <si>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</si>
  <si>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</si>
  <si>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</si>
  <si>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</si>
  <si>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</si>
  <si>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</si>
  <si>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</si>
  <si>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</si>
  <si>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</si>
  <si>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</si>
  <si>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</si>
  <si>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</si>
  <si>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</si>
  <si>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</si>
  <si>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</si>
  <si>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</si>
  <si>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</si>
  <si>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</si>
  <si>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</si>
  <si>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</si>
  <si>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</si>
  <si>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</si>
  <si>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</si>
  <si>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</si>
  <si>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</si>
  <si>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</si>
  <si>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</si>
  <si>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</si>
  <si>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</si>
  <si>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</si>
  <si>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</si>
  <si>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 с маслом слив. и сахаром</t>
  </si>
  <si>
    <t>чай с сахаром</t>
  </si>
  <si>
    <t xml:space="preserve">хлеб пшеничный </t>
  </si>
  <si>
    <t>пром</t>
  </si>
  <si>
    <t>печенье</t>
  </si>
  <si>
    <t>сладкое</t>
  </si>
  <si>
    <t>МБОУ п. Лев Толстой</t>
  </si>
  <si>
    <t>директор</t>
  </si>
  <si>
    <t>Шевлякова В.В.</t>
  </si>
  <si>
    <t>щи из свежей капусты с картофелем, со сметаной</t>
  </si>
  <si>
    <t>рыба припущенная "Минтай"</t>
  </si>
  <si>
    <t>рис отварной</t>
  </si>
  <si>
    <t>кисель</t>
  </si>
  <si>
    <t>хлеб ржаной (ржано-пшеничный)</t>
  </si>
  <si>
    <t>суп молочный с макаронными изделиями</t>
  </si>
  <si>
    <t>кофейный напиток на молоке</t>
  </si>
  <si>
    <t>хлеб пшеничный, сыр порционный</t>
  </si>
  <si>
    <t>суп крестьянский с крупой (пшено)</t>
  </si>
  <si>
    <t>котлета из говядины, огурцы консерв.</t>
  </si>
  <si>
    <t>картофельное пюре с маслом сливочным</t>
  </si>
  <si>
    <t>хлеб пшеничный</t>
  </si>
  <si>
    <t>запеканка творожная с повидлом</t>
  </si>
  <si>
    <t>фрукты свежие</t>
  </si>
  <si>
    <t>суп картофельный с горохом</t>
  </si>
  <si>
    <t>гуляш из говядины</t>
  </si>
  <si>
    <t>каша гречневая рассыпчатая</t>
  </si>
  <si>
    <t>компот из сухофруктов</t>
  </si>
  <si>
    <t>каша молочная манная</t>
  </si>
  <si>
    <t>какао на молоке</t>
  </si>
  <si>
    <t>салат из свеклы м/р</t>
  </si>
  <si>
    <t>суп вермишелевый</t>
  </si>
  <si>
    <t>плов из курицы</t>
  </si>
  <si>
    <t>макаронные изделия отварные</t>
  </si>
  <si>
    <t>хлеб пшеничный, масло сливочное</t>
  </si>
  <si>
    <t>яйцо отварное</t>
  </si>
  <si>
    <t>горячее блюдо</t>
  </si>
  <si>
    <t>суп рассольник "Ленинградский"</t>
  </si>
  <si>
    <t>птица (курица) отварная</t>
  </si>
  <si>
    <t>рагу из овощей</t>
  </si>
  <si>
    <t>сок фруктовый</t>
  </si>
  <si>
    <t>каша гречневая рассыпчатая с маслом сливочным и сахаром</t>
  </si>
  <si>
    <t>борщ с капустой и картофелем</t>
  </si>
  <si>
    <t>рыба припущенная минтай</t>
  </si>
  <si>
    <t>каша молочная пшёная</t>
  </si>
  <si>
    <t>хлеб пшеничный сыр порционно</t>
  </si>
  <si>
    <t>салат из свежей капусты</t>
  </si>
  <si>
    <t>жаркое по домашнему из говядины</t>
  </si>
  <si>
    <t>каша вязка молочная из риса</t>
  </si>
  <si>
    <t>котлета из птицы (курица)</t>
  </si>
  <si>
    <t>омлет натуральный</t>
  </si>
  <si>
    <t>суп картофельный с крупой (рис)</t>
  </si>
  <si>
    <t>птица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</si>
</sst>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L152" sqref="L15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45</v>
      </c>
      <c r="D1" s="72"/>
      <c r="E1" s="72"/>
      <c r="F1" s="12" t="s">
        <v>16</v>
      </c>
      <c r="G1" s="2" t="s">
        <v>17</v>
      </c>
      <c r="H1" s="73" t="s">
        <v>46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47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63">
        <v>1</v>
      </c>
      <c r="I3" s="63">
        <v>9</v>
      </c>
      <c r="J3" s="64">
        <v>2024</v>
      </c>
      <c r="K3" s="48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170</v>
      </c>
      <c r="G6" s="51">
        <v>8.85</v>
      </c>
      <c r="H6" s="52">
        <v>9.4499999999999993</v>
      </c>
      <c r="I6" s="52">
        <v>46.93</v>
      </c>
      <c r="J6" s="52">
        <v>320</v>
      </c>
      <c r="K6" s="53">
        <v>171</v>
      </c>
      <c r="L6" s="52">
        <v>8.6</v>
      </c>
    </row>
    <row r="7" spans="1:12" ht="14.4" x14ac:dyDescent="0.3">
      <c r="A7" s="23"/>
      <c r="B7" s="15"/>
      <c r="C7" s="11"/>
      <c r="D7" s="6"/>
      <c r="E7" s="54"/>
      <c r="F7" s="55"/>
      <c r="G7" s="55"/>
      <c r="H7" s="55"/>
      <c r="I7" s="55"/>
      <c r="J7" s="55"/>
      <c r="K7" s="56"/>
      <c r="L7" s="55"/>
    </row>
    <row r="8" spans="1:12" ht="14.4" x14ac:dyDescent="0.3">
      <c r="A8" s="23"/>
      <c r="B8" s="15"/>
      <c r="C8" s="11"/>
      <c r="D8" s="7" t="s">
        <v>22</v>
      </c>
      <c r="E8" s="54" t="s">
        <v>40</v>
      </c>
      <c r="F8" s="57">
        <v>215</v>
      </c>
      <c r="G8" s="55">
        <v>0.53</v>
      </c>
      <c r="H8" s="55">
        <v>0</v>
      </c>
      <c r="I8" s="55">
        <v>9.4700000000000006</v>
      </c>
      <c r="J8" s="57">
        <v>40</v>
      </c>
      <c r="K8" s="6">
        <v>371</v>
      </c>
      <c r="L8" s="55">
        <v>3.14</v>
      </c>
    </row>
    <row r="9" spans="1:12" ht="14.4" x14ac:dyDescent="0.3">
      <c r="A9" s="23"/>
      <c r="B9" s="15"/>
      <c r="C9" s="11"/>
      <c r="D9" s="7" t="s">
        <v>23</v>
      </c>
      <c r="E9" s="58" t="s">
        <v>41</v>
      </c>
      <c r="F9" s="57">
        <v>72</v>
      </c>
      <c r="G9" s="55">
        <v>3.16</v>
      </c>
      <c r="H9" s="55">
        <v>0.4</v>
      </c>
      <c r="I9" s="55">
        <v>32</v>
      </c>
      <c r="J9" s="55">
        <v>168.34</v>
      </c>
      <c r="K9" s="56" t="s">
        <v>42</v>
      </c>
      <c r="L9" s="55">
        <v>6.32</v>
      </c>
    </row>
    <row r="10" spans="1:12" ht="14.4" x14ac:dyDescent="0.3">
      <c r="A10" s="23"/>
      <c r="B10" s="15"/>
      <c r="C10" s="11"/>
      <c r="D10" s="7" t="s">
        <v>24</v>
      </c>
      <c r="E10" s="54"/>
      <c r="F10" s="55"/>
      <c r="G10" s="55"/>
      <c r="H10" s="55"/>
      <c r="I10" s="55"/>
      <c r="J10" s="55"/>
      <c r="K10" s="56"/>
      <c r="L10" s="55"/>
    </row>
    <row r="11" spans="1:12" ht="15" thickBot="1" x14ac:dyDescent="0.35">
      <c r="A11" s="23"/>
      <c r="B11" s="15"/>
      <c r="C11" s="11"/>
      <c r="D11" s="62" t="s">
        <v>44</v>
      </c>
      <c r="E11" s="54" t="s">
        <v>43</v>
      </c>
      <c r="F11" s="59">
        <v>50</v>
      </c>
      <c r="G11" s="55">
        <v>4.96</v>
      </c>
      <c r="H11" s="55">
        <v>11.35</v>
      </c>
      <c r="I11" s="55">
        <v>1</v>
      </c>
      <c r="J11" s="55">
        <v>133</v>
      </c>
      <c r="K11" s="60" t="s">
        <v>42</v>
      </c>
      <c r="L11" s="61">
        <v>8.99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17.5</v>
      </c>
      <c r="H13" s="19">
        <f t="shared" si="0"/>
        <v>21.2</v>
      </c>
      <c r="I13" s="19">
        <f t="shared" si="0"/>
        <v>89.4</v>
      </c>
      <c r="J13" s="19">
        <f t="shared" si="0"/>
        <v>661.34</v>
      </c>
      <c r="K13" s="25"/>
      <c r="L13" s="19">
        <f t="shared" ref="L13" si="1">SUM(L6:L12)</f>
        <v>27.050000000000004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/>
      <c r="F14" s="55"/>
      <c r="G14" s="55"/>
      <c r="H14" s="55"/>
      <c r="I14" s="55"/>
      <c r="J14" s="55"/>
      <c r="K14" s="56"/>
      <c r="L14" s="55"/>
    </row>
    <row r="15" spans="1:12" ht="14.4" x14ac:dyDescent="0.3">
      <c r="A15" s="23"/>
      <c r="B15" s="15"/>
      <c r="C15" s="11"/>
      <c r="D15" s="7" t="s">
        <v>27</v>
      </c>
      <c r="E15" s="58" t="s">
        <v>48</v>
      </c>
      <c r="F15" s="55">
        <v>260</v>
      </c>
      <c r="G15" s="55">
        <v>8.44</v>
      </c>
      <c r="H15" s="55">
        <v>7.63</v>
      </c>
      <c r="I15" s="55">
        <v>8.56</v>
      </c>
      <c r="J15" s="55">
        <v>148.88999999999999</v>
      </c>
      <c r="K15" s="6">
        <v>88</v>
      </c>
      <c r="L15" s="55">
        <v>7.97</v>
      </c>
    </row>
    <row r="16" spans="1:12" ht="14.4" x14ac:dyDescent="0.3">
      <c r="A16" s="23"/>
      <c r="B16" s="15"/>
      <c r="C16" s="11"/>
      <c r="D16" s="7" t="s">
        <v>28</v>
      </c>
      <c r="E16" s="58" t="s">
        <v>49</v>
      </c>
      <c r="F16" s="55">
        <v>90</v>
      </c>
      <c r="G16" s="55">
        <v>12.45</v>
      </c>
      <c r="H16" s="55">
        <v>5.97</v>
      </c>
      <c r="I16" s="55">
        <v>8.4</v>
      </c>
      <c r="J16" s="55">
        <v>106.1</v>
      </c>
      <c r="K16" s="6">
        <v>227</v>
      </c>
      <c r="L16" s="55">
        <v>24.12</v>
      </c>
    </row>
    <row r="17" spans="1:12" ht="14.4" x14ac:dyDescent="0.3">
      <c r="A17" s="23"/>
      <c r="B17" s="15"/>
      <c r="C17" s="11"/>
      <c r="D17" s="7" t="s">
        <v>29</v>
      </c>
      <c r="E17" s="58" t="s">
        <v>50</v>
      </c>
      <c r="F17" s="55">
        <v>150</v>
      </c>
      <c r="G17" s="55">
        <v>3.67</v>
      </c>
      <c r="H17" s="55">
        <v>5.42</v>
      </c>
      <c r="I17" s="55">
        <v>13.5</v>
      </c>
      <c r="J17" s="55">
        <v>210.11</v>
      </c>
      <c r="K17" s="6">
        <v>304</v>
      </c>
      <c r="L17" s="55">
        <v>6.71</v>
      </c>
    </row>
    <row r="18" spans="1:12" ht="14.4" x14ac:dyDescent="0.3">
      <c r="A18" s="23"/>
      <c r="B18" s="15"/>
      <c r="C18" s="11"/>
      <c r="D18" s="7" t="s">
        <v>30</v>
      </c>
      <c r="E18" s="54" t="s">
        <v>51</v>
      </c>
      <c r="F18" s="55">
        <v>200</v>
      </c>
      <c r="G18" s="55">
        <v>0.16</v>
      </c>
      <c r="H18" s="55">
        <v>0.08</v>
      </c>
      <c r="I18" s="55">
        <v>21.52</v>
      </c>
      <c r="J18" s="55">
        <v>162</v>
      </c>
      <c r="K18" s="6">
        <v>350</v>
      </c>
      <c r="L18" s="55">
        <v>5.56</v>
      </c>
    </row>
    <row r="19" spans="1:12" ht="14.4" x14ac:dyDescent="0.3">
      <c r="A19" s="23"/>
      <c r="B19" s="15"/>
      <c r="C19" s="11"/>
      <c r="D19" s="7" t="s">
        <v>31</v>
      </c>
      <c r="E19" s="65"/>
      <c r="F19" s="57"/>
      <c r="G19" s="57"/>
      <c r="H19" s="57"/>
      <c r="I19" s="66"/>
      <c r="J19" s="57"/>
      <c r="K19" s="6"/>
      <c r="L19" s="67"/>
    </row>
    <row r="20" spans="1:12" ht="14.4" x14ac:dyDescent="0.3">
      <c r="A20" s="23"/>
      <c r="B20" s="15"/>
      <c r="C20" s="11"/>
      <c r="D20" s="7" t="s">
        <v>32</v>
      </c>
      <c r="E20" s="58" t="s">
        <v>52</v>
      </c>
      <c r="F20" s="68">
        <v>41</v>
      </c>
      <c r="G20" s="55">
        <v>1.68</v>
      </c>
      <c r="H20" s="55">
        <v>0.3</v>
      </c>
      <c r="I20" s="55">
        <v>14.82</v>
      </c>
      <c r="J20" s="55">
        <v>77.900000000000006</v>
      </c>
      <c r="K20" s="6" t="s">
        <v>42</v>
      </c>
      <c r="L20" s="55">
        <v>1.87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741</v>
      </c>
      <c r="G23" s="19">
        <f t="shared" ref="G23:J23" si="2">SUM(G14:G22)</f>
        <v>26.400000000000002</v>
      </c>
      <c r="H23" s="19">
        <f t="shared" si="2"/>
        <v>19.399999999999999</v>
      </c>
      <c r="I23" s="19">
        <f t="shared" si="2"/>
        <v>66.800000000000011</v>
      </c>
      <c r="J23" s="19">
        <f t="shared" si="2"/>
        <v>705</v>
      </c>
      <c r="K23" s="25"/>
      <c r="L23" s="19">
        <f t="shared" ref="L23" si="3">SUM(L14:L22)</f>
        <v>46.230000000000004</v>
      </c>
    </row>
    <row r="24" spans="1:12" ht="15" thickBot="1" x14ac:dyDescent="0.3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1248</v>
      </c>
      <c r="G24" s="32">
        <f t="shared" ref="G24:J24" si="4">G13+G23</f>
        <v>43.900000000000006</v>
      </c>
      <c r="H24" s="32">
        <f t="shared" si="4"/>
        <v>40.599999999999994</v>
      </c>
      <c r="I24" s="32">
        <f t="shared" si="4"/>
        <v>156.20000000000002</v>
      </c>
      <c r="J24" s="32">
        <f t="shared" si="4"/>
        <v>1366.3400000000001</v>
      </c>
      <c r="K24" s="32"/>
      <c r="L24" s="32">
        <f t="shared" ref="L24" si="5">L13+L23</f>
        <v>73.28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69" t="s">
        <v>53</v>
      </c>
      <c r="F25" s="50">
        <v>250</v>
      </c>
      <c r="G25" s="52">
        <v>7.2</v>
      </c>
      <c r="H25" s="52">
        <v>7.9</v>
      </c>
      <c r="I25" s="52">
        <v>24.7</v>
      </c>
      <c r="J25" s="52">
        <v>181.5</v>
      </c>
      <c r="K25" s="53">
        <v>160</v>
      </c>
      <c r="L25" s="52">
        <v>11.3</v>
      </c>
    </row>
    <row r="26" spans="1:12" ht="15" thickBot="1" x14ac:dyDescent="0.35">
      <c r="A26" s="14"/>
      <c r="B26" s="15"/>
      <c r="C26" s="11"/>
      <c r="D26" s="6"/>
      <c r="E26" s="65"/>
      <c r="F26" s="57"/>
      <c r="G26" s="57"/>
      <c r="H26" s="57"/>
      <c r="I26" s="66"/>
      <c r="J26" s="57"/>
      <c r="K26" s="56"/>
      <c r="L26" s="70"/>
    </row>
    <row r="27" spans="1:12" ht="14.4" x14ac:dyDescent="0.3">
      <c r="A27" s="14"/>
      <c r="B27" s="15"/>
      <c r="C27" s="11"/>
      <c r="D27" s="7" t="s">
        <v>22</v>
      </c>
      <c r="E27" s="54" t="s">
        <v>54</v>
      </c>
      <c r="F27" s="57">
        <v>200</v>
      </c>
      <c r="G27" s="52">
        <v>3.6</v>
      </c>
      <c r="H27" s="52">
        <v>2.7</v>
      </c>
      <c r="I27" s="52">
        <v>29.2</v>
      </c>
      <c r="J27" s="52">
        <v>155.19999999999999</v>
      </c>
      <c r="K27" s="6">
        <v>379</v>
      </c>
      <c r="L27" s="55">
        <v>9.18</v>
      </c>
    </row>
    <row r="28" spans="1:12" ht="14.4" x14ac:dyDescent="0.3">
      <c r="A28" s="14"/>
      <c r="B28" s="15"/>
      <c r="C28" s="11"/>
      <c r="D28" s="7" t="s">
        <v>23</v>
      </c>
      <c r="E28" s="54" t="s">
        <v>55</v>
      </c>
      <c r="F28" s="57">
        <v>55</v>
      </c>
      <c r="G28" s="55">
        <v>6.6</v>
      </c>
      <c r="H28" s="55">
        <v>5</v>
      </c>
      <c r="I28" s="55">
        <v>19.600000000000001</v>
      </c>
      <c r="J28" s="55">
        <v>163.30000000000001</v>
      </c>
      <c r="K28" s="6">
        <v>15</v>
      </c>
      <c r="L28" s="55">
        <v>15.63</v>
      </c>
    </row>
    <row r="29" spans="1:12" ht="14.4" x14ac:dyDescent="0.3">
      <c r="A29" s="14"/>
      <c r="B29" s="15"/>
      <c r="C29" s="11"/>
      <c r="D29" s="7" t="s">
        <v>24</v>
      </c>
      <c r="E29" s="54"/>
      <c r="F29" s="55"/>
      <c r="G29" s="55"/>
      <c r="H29" s="55"/>
      <c r="I29" s="55"/>
      <c r="J29" s="55"/>
      <c r="K29" s="56"/>
      <c r="L29" s="55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17.399999999999999</v>
      </c>
      <c r="H32" s="19">
        <f t="shared" ref="H32" si="7">SUM(H25:H31)</f>
        <v>15.600000000000001</v>
      </c>
      <c r="I32" s="19">
        <f t="shared" ref="I32" si="8">SUM(I25:I31)</f>
        <v>73.5</v>
      </c>
      <c r="J32" s="19">
        <f t="shared" ref="J32:L32" si="9">SUM(J25:J31)</f>
        <v>500</v>
      </c>
      <c r="K32" s="25"/>
      <c r="L32" s="19">
        <f t="shared" si="9"/>
        <v>36.11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2.2000000000000002</v>
      </c>
      <c r="H34" s="43">
        <v>2.8</v>
      </c>
      <c r="I34" s="43">
        <v>14.3</v>
      </c>
      <c r="J34" s="43">
        <v>148.30000000000001</v>
      </c>
      <c r="K34" s="44">
        <v>98</v>
      </c>
      <c r="L34" s="43">
        <v>5.16</v>
      </c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110</v>
      </c>
      <c r="G35" s="43">
        <v>11.5</v>
      </c>
      <c r="H35" s="43">
        <v>9.5</v>
      </c>
      <c r="I35" s="43">
        <v>7.6</v>
      </c>
      <c r="J35" s="43">
        <v>183</v>
      </c>
      <c r="K35" s="44">
        <v>268</v>
      </c>
      <c r="L35" s="43">
        <v>26.17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5.4</v>
      </c>
      <c r="H36" s="43">
        <v>12.9</v>
      </c>
      <c r="I36" s="43">
        <v>20.5</v>
      </c>
      <c r="J36" s="43">
        <v>189</v>
      </c>
      <c r="K36" s="44">
        <v>128</v>
      </c>
      <c r="L36" s="43">
        <v>9.4499999999999993</v>
      </c>
    </row>
    <row r="37" spans="1:12" ht="14.4" x14ac:dyDescent="0.3">
      <c r="A37" s="14"/>
      <c r="B37" s="15"/>
      <c r="C37" s="11"/>
      <c r="D37" s="7" t="s">
        <v>30</v>
      </c>
      <c r="E37" s="42" t="s">
        <v>40</v>
      </c>
      <c r="F37" s="43">
        <v>215</v>
      </c>
      <c r="G37" s="43">
        <v>0.2</v>
      </c>
      <c r="H37" s="43">
        <v>0</v>
      </c>
      <c r="I37" s="43">
        <v>14</v>
      </c>
      <c r="J37" s="43">
        <v>40</v>
      </c>
      <c r="K37" s="44">
        <v>376</v>
      </c>
      <c r="L37" s="43">
        <v>2.3199999999999998</v>
      </c>
    </row>
    <row r="38" spans="1:12" ht="14.4" x14ac:dyDescent="0.3">
      <c r="A38" s="14"/>
      <c r="B38" s="15"/>
      <c r="C38" s="11"/>
      <c r="D38" s="7" t="s">
        <v>31</v>
      </c>
      <c r="E38" s="42" t="s">
        <v>59</v>
      </c>
      <c r="F38" s="43">
        <v>32</v>
      </c>
      <c r="G38" s="43">
        <v>3.4</v>
      </c>
      <c r="H38" s="43">
        <v>1.4</v>
      </c>
      <c r="I38" s="43">
        <v>13.9</v>
      </c>
      <c r="J38" s="43">
        <v>93.5</v>
      </c>
      <c r="K38" s="44" t="s">
        <v>42</v>
      </c>
      <c r="L38" s="43">
        <v>2.81</v>
      </c>
    </row>
    <row r="39" spans="1:12" ht="14.4" x14ac:dyDescent="0.3">
      <c r="A39" s="14"/>
      <c r="B39" s="15"/>
      <c r="C39" s="11"/>
      <c r="D39" s="7" t="s">
        <v>32</v>
      </c>
      <c r="E39" s="42" t="s">
        <v>52</v>
      </c>
      <c r="F39" s="43">
        <v>41</v>
      </c>
      <c r="G39" s="43">
        <v>3.3</v>
      </c>
      <c r="H39" s="43">
        <v>1.4</v>
      </c>
      <c r="I39" s="43">
        <v>17.3</v>
      </c>
      <c r="J39" s="43">
        <v>91</v>
      </c>
      <c r="K39" s="44" t="s">
        <v>42</v>
      </c>
      <c r="L39" s="43">
        <v>2.81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798</v>
      </c>
      <c r="G42" s="19">
        <f t="shared" ref="G42" si="10">SUM(G33:G41)</f>
        <v>26</v>
      </c>
      <c r="H42" s="19">
        <f t="shared" ref="H42" si="11">SUM(H33:H41)</f>
        <v>28</v>
      </c>
      <c r="I42" s="19">
        <f t="shared" ref="I42" si="12">SUM(I33:I41)</f>
        <v>87.6</v>
      </c>
      <c r="J42" s="19">
        <f t="shared" ref="J42:L42" si="13">SUM(J33:J41)</f>
        <v>744.8</v>
      </c>
      <c r="K42" s="25"/>
      <c r="L42" s="19">
        <f t="shared" si="13"/>
        <v>48.720000000000006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1303</v>
      </c>
      <c r="G43" s="32">
        <f t="shared" ref="G43" si="14">G32+G42</f>
        <v>43.4</v>
      </c>
      <c r="H43" s="32">
        <f t="shared" ref="H43" si="15">H32+H42</f>
        <v>43.6</v>
      </c>
      <c r="I43" s="32">
        <f t="shared" ref="I43" si="16">I32+I42</f>
        <v>161.1</v>
      </c>
      <c r="J43" s="32">
        <f t="shared" ref="J43:L43" si="17">J32+J42</f>
        <v>1244.8</v>
      </c>
      <c r="K43" s="32"/>
      <c r="L43" s="32">
        <f t="shared" si="17"/>
        <v>84.830000000000013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27.8</v>
      </c>
      <c r="H44" s="40">
        <v>18</v>
      </c>
      <c r="I44" s="40">
        <v>32.4</v>
      </c>
      <c r="J44" s="40">
        <v>330</v>
      </c>
      <c r="K44" s="41">
        <v>223</v>
      </c>
      <c r="L44" s="40">
        <v>22.64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215</v>
      </c>
      <c r="G46" s="43">
        <v>0.2</v>
      </c>
      <c r="H46" s="43">
        <v>0</v>
      </c>
      <c r="I46" s="43">
        <v>14</v>
      </c>
      <c r="J46" s="43">
        <v>40</v>
      </c>
      <c r="K46" s="44">
        <v>376</v>
      </c>
      <c r="L46" s="43">
        <v>2.3199999999999998</v>
      </c>
    </row>
    <row r="47" spans="1:12" ht="14.4" x14ac:dyDescent="0.3">
      <c r="A47" s="23"/>
      <c r="B47" s="15"/>
      <c r="C47" s="11"/>
      <c r="D47" s="7" t="s">
        <v>23</v>
      </c>
      <c r="E47" s="42" t="s">
        <v>59</v>
      </c>
      <c r="F47" s="43">
        <v>42</v>
      </c>
      <c r="G47" s="43">
        <v>3.2</v>
      </c>
      <c r="H47" s="43">
        <v>2</v>
      </c>
      <c r="I47" s="43">
        <v>19</v>
      </c>
      <c r="J47" s="43">
        <v>123.3</v>
      </c>
      <c r="K47" s="44" t="s">
        <v>42</v>
      </c>
      <c r="L47" s="43">
        <v>3.51</v>
      </c>
    </row>
    <row r="48" spans="1:12" ht="14.4" x14ac:dyDescent="0.3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0.6</v>
      </c>
      <c r="H48" s="43">
        <v>0.6</v>
      </c>
      <c r="I48" s="43">
        <v>14.7</v>
      </c>
      <c r="J48" s="43">
        <v>70.3</v>
      </c>
      <c r="K48" s="44">
        <v>338</v>
      </c>
      <c r="L48" s="43">
        <v>10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31.8</v>
      </c>
      <c r="H51" s="19">
        <f t="shared" ref="H51" si="19">SUM(H44:H50)</f>
        <v>20.6</v>
      </c>
      <c r="I51" s="19">
        <f t="shared" ref="I51" si="20">SUM(I44:I50)</f>
        <v>80.100000000000009</v>
      </c>
      <c r="J51" s="19">
        <f t="shared" ref="J51:L51" si="21">SUM(J44:J50)</f>
        <v>563.6</v>
      </c>
      <c r="K51" s="25"/>
      <c r="L51" s="19">
        <f t="shared" si="21"/>
        <v>38.47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2.1</v>
      </c>
      <c r="H53" s="43">
        <v>5.0999999999999996</v>
      </c>
      <c r="I53" s="43">
        <v>16.600000000000001</v>
      </c>
      <c r="J53" s="43">
        <v>120.8</v>
      </c>
      <c r="K53" s="44">
        <v>102</v>
      </c>
      <c r="L53" s="43">
        <v>5.39</v>
      </c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100</v>
      </c>
      <c r="G54" s="43">
        <v>14.6</v>
      </c>
      <c r="H54" s="43">
        <v>16.8</v>
      </c>
      <c r="I54" s="43">
        <v>8.2899999999999991</v>
      </c>
      <c r="J54" s="43">
        <v>221</v>
      </c>
      <c r="K54" s="44">
        <v>76</v>
      </c>
      <c r="L54" s="43">
        <v>23.4</v>
      </c>
    </row>
    <row r="55" spans="1:12" ht="14.4" x14ac:dyDescent="0.3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7.5</v>
      </c>
      <c r="H55" s="43">
        <v>5.6</v>
      </c>
      <c r="I55" s="43">
        <v>35.799999999999997</v>
      </c>
      <c r="J55" s="43">
        <v>231.9</v>
      </c>
      <c r="K55" s="44">
        <v>302</v>
      </c>
      <c r="L55" s="43">
        <v>4.91</v>
      </c>
    </row>
    <row r="56" spans="1:12" ht="14.4" x14ac:dyDescent="0.3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</v>
      </c>
      <c r="H56" s="43">
        <v>0</v>
      </c>
      <c r="I56" s="43">
        <v>24.8</v>
      </c>
      <c r="J56" s="43">
        <v>196.4</v>
      </c>
      <c r="K56" s="44">
        <v>349</v>
      </c>
      <c r="L56" s="43">
        <v>4.26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52</v>
      </c>
      <c r="F58" s="43">
        <v>41</v>
      </c>
      <c r="G58" s="43">
        <v>3.3</v>
      </c>
      <c r="H58" s="43">
        <v>1.4</v>
      </c>
      <c r="I58" s="43">
        <v>17.3</v>
      </c>
      <c r="J58" s="43">
        <v>91</v>
      </c>
      <c r="K58" s="44" t="s">
        <v>42</v>
      </c>
      <c r="L58" s="43">
        <v>2.1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741</v>
      </c>
      <c r="G61" s="19">
        <f t="shared" ref="G61" si="22">SUM(G52:G60)</f>
        <v>27.5</v>
      </c>
      <c r="H61" s="19">
        <f t="shared" ref="H61" si="23">SUM(H52:H60)</f>
        <v>28.9</v>
      </c>
      <c r="I61" s="19">
        <f t="shared" ref="I61" si="24">SUM(I52:I60)</f>
        <v>102.78999999999999</v>
      </c>
      <c r="J61" s="19">
        <f t="shared" ref="J61:L61" si="25">SUM(J52:J60)</f>
        <v>861.1</v>
      </c>
      <c r="K61" s="25"/>
      <c r="L61" s="19">
        <f t="shared" si="25"/>
        <v>40.06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1248</v>
      </c>
      <c r="G62" s="32">
        <f t="shared" ref="G62" si="26">G51+G61</f>
        <v>59.3</v>
      </c>
      <c r="H62" s="32">
        <f t="shared" ref="H62" si="27">H51+H61</f>
        <v>49.5</v>
      </c>
      <c r="I62" s="32">
        <f t="shared" ref="I62" si="28">I51+I61</f>
        <v>182.89</v>
      </c>
      <c r="J62" s="32">
        <f t="shared" ref="J62:L62" si="29">J51+J61</f>
        <v>1424.7</v>
      </c>
      <c r="K62" s="32"/>
      <c r="L62" s="32">
        <f t="shared" si="29"/>
        <v>78.53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215</v>
      </c>
      <c r="G63" s="40">
        <v>6.02</v>
      </c>
      <c r="H63" s="40">
        <v>4.05</v>
      </c>
      <c r="I63" s="40">
        <v>33.369999999999997</v>
      </c>
      <c r="J63" s="40">
        <v>208.56</v>
      </c>
      <c r="K63" s="41">
        <v>181</v>
      </c>
      <c r="L63" s="40">
        <v>11.07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67</v>
      </c>
      <c r="F65" s="43">
        <v>215</v>
      </c>
      <c r="G65" s="43">
        <v>3.78</v>
      </c>
      <c r="H65" s="43">
        <v>3.5</v>
      </c>
      <c r="I65" s="43">
        <v>26</v>
      </c>
      <c r="J65" s="43">
        <v>134.49</v>
      </c>
      <c r="K65" s="44">
        <v>382</v>
      </c>
      <c r="L65" s="43">
        <v>9.17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72</v>
      </c>
      <c r="G66" s="43">
        <v>3.16</v>
      </c>
      <c r="H66" s="43">
        <v>0.4</v>
      </c>
      <c r="I66" s="43">
        <v>32</v>
      </c>
      <c r="J66" s="43">
        <v>168.34</v>
      </c>
      <c r="K66" s="44" t="s">
        <v>42</v>
      </c>
      <c r="L66" s="43">
        <v>6.32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12.959999999999999</v>
      </c>
      <c r="H70" s="19">
        <f t="shared" ref="H70" si="31">SUM(H63:H69)</f>
        <v>7.95</v>
      </c>
      <c r="I70" s="19">
        <f t="shared" ref="I70" si="32">SUM(I63:I69)</f>
        <v>91.37</v>
      </c>
      <c r="J70" s="19">
        <f t="shared" ref="J70:L70" si="33">SUM(J63:J69)</f>
        <v>511.39</v>
      </c>
      <c r="K70" s="25"/>
      <c r="L70" s="19">
        <f t="shared" si="33"/>
        <v>26.560000000000002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0.9</v>
      </c>
      <c r="H71" s="43">
        <v>3.6</v>
      </c>
      <c r="I71" s="43">
        <v>5.0999999999999996</v>
      </c>
      <c r="J71" s="43">
        <v>55.7</v>
      </c>
      <c r="K71" s="44">
        <v>52</v>
      </c>
      <c r="L71" s="43">
        <v>4.41</v>
      </c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2.2999999999999998</v>
      </c>
      <c r="H72" s="43">
        <v>6.3</v>
      </c>
      <c r="I72" s="43">
        <v>28</v>
      </c>
      <c r="J72" s="43">
        <v>120</v>
      </c>
      <c r="K72" s="44">
        <v>111</v>
      </c>
      <c r="L72" s="43">
        <v>5.07</v>
      </c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>
        <v>190</v>
      </c>
      <c r="G73" s="43">
        <v>13.81</v>
      </c>
      <c r="H73" s="43">
        <v>7.85</v>
      </c>
      <c r="I73" s="43">
        <v>26.8</v>
      </c>
      <c r="J73" s="43">
        <v>377</v>
      </c>
      <c r="K73" s="44">
        <v>291</v>
      </c>
      <c r="L73" s="43">
        <v>32.57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0.16</v>
      </c>
      <c r="H75" s="43">
        <v>0.08</v>
      </c>
      <c r="I75" s="43">
        <v>21.52</v>
      </c>
      <c r="J75" s="43">
        <v>77.900000000000006</v>
      </c>
      <c r="K75" s="44">
        <v>350</v>
      </c>
      <c r="L75" s="43">
        <v>5.56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52</v>
      </c>
      <c r="F77" s="43">
        <v>41</v>
      </c>
      <c r="G77" s="43">
        <v>1.68</v>
      </c>
      <c r="H77" s="43">
        <v>0.3</v>
      </c>
      <c r="I77" s="43">
        <v>14.82</v>
      </c>
      <c r="J77" s="43">
        <v>77.900000000000006</v>
      </c>
      <c r="K77" s="44" t="s">
        <v>42</v>
      </c>
      <c r="L77" s="43">
        <v>2.1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741</v>
      </c>
      <c r="G80" s="19">
        <f t="shared" ref="G80" si="34">SUM(G71:G79)</f>
        <v>18.850000000000001</v>
      </c>
      <c r="H80" s="19">
        <f t="shared" ref="H80" si="35">SUM(H71:H79)</f>
        <v>18.13</v>
      </c>
      <c r="I80" s="19">
        <f t="shared" ref="I80" si="36">SUM(I71:I79)</f>
        <v>96.240000000000009</v>
      </c>
      <c r="J80" s="19">
        <f t="shared" ref="J80:L80" si="37">SUM(J71:J79)</f>
        <v>708.5</v>
      </c>
      <c r="K80" s="25"/>
      <c r="L80" s="19">
        <f t="shared" si="37"/>
        <v>49.71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1243</v>
      </c>
      <c r="G81" s="32">
        <f t="shared" ref="G81" si="38">G70+G80</f>
        <v>31.810000000000002</v>
      </c>
      <c r="H81" s="32">
        <f t="shared" ref="H81" si="39">H70+H80</f>
        <v>26.08</v>
      </c>
      <c r="I81" s="32">
        <f t="shared" ref="I81" si="40">I70+I80</f>
        <v>187.61</v>
      </c>
      <c r="J81" s="32">
        <f t="shared" ref="J81:L81" si="41">J70+J80</f>
        <v>1219.8899999999999</v>
      </c>
      <c r="K81" s="32"/>
      <c r="L81" s="32">
        <f t="shared" si="41"/>
        <v>76.27000000000001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170</v>
      </c>
      <c r="G82" s="40">
        <v>5.51</v>
      </c>
      <c r="H82" s="40">
        <v>7.5</v>
      </c>
      <c r="I82" s="40">
        <v>42</v>
      </c>
      <c r="J82" s="40">
        <v>201.9</v>
      </c>
      <c r="K82" s="41">
        <v>309</v>
      </c>
      <c r="L82" s="40">
        <v>4.6500000000000004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215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</v>
      </c>
      <c r="L84" s="43">
        <v>2.3199999999999998</v>
      </c>
    </row>
    <row r="85" spans="1:12" ht="14.4" x14ac:dyDescent="0.3">
      <c r="A85" s="23"/>
      <c r="B85" s="15"/>
      <c r="C85" s="11"/>
      <c r="D85" s="7" t="s">
        <v>23</v>
      </c>
      <c r="E85" s="42" t="s">
        <v>72</v>
      </c>
      <c r="F85" s="43">
        <v>82</v>
      </c>
      <c r="G85" s="43">
        <v>3.26</v>
      </c>
      <c r="H85" s="43">
        <v>7.6</v>
      </c>
      <c r="I85" s="43">
        <v>32.130000000000003</v>
      </c>
      <c r="J85" s="43">
        <v>234.06</v>
      </c>
      <c r="K85" s="44" t="s">
        <v>42</v>
      </c>
      <c r="L85" s="43">
        <v>8.33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2" t="s">
        <v>74</v>
      </c>
      <c r="E87" s="42" t="s">
        <v>73</v>
      </c>
      <c r="F87" s="43">
        <v>40</v>
      </c>
      <c r="G87" s="43">
        <v>5.08</v>
      </c>
      <c r="H87" s="43">
        <v>4.5999999999999996</v>
      </c>
      <c r="I87" s="43">
        <v>0.28000000000000003</v>
      </c>
      <c r="J87" s="43">
        <v>62.8</v>
      </c>
      <c r="K87" s="44">
        <v>209</v>
      </c>
      <c r="L87" s="43">
        <v>9.3000000000000007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507</v>
      </c>
      <c r="G89" s="19">
        <f t="shared" ref="G89" si="42">SUM(G82:G88)</f>
        <v>14.38</v>
      </c>
      <c r="H89" s="19">
        <f t="shared" ref="H89" si="43">SUM(H82:H88)</f>
        <v>19.7</v>
      </c>
      <c r="I89" s="19">
        <f t="shared" ref="I89" si="44">SUM(I82:I88)</f>
        <v>83.88</v>
      </c>
      <c r="J89" s="19">
        <f t="shared" ref="J89:L89" si="45">SUM(J82:J88)</f>
        <v>538.76</v>
      </c>
      <c r="K89" s="25"/>
      <c r="L89" s="19">
        <f t="shared" si="45"/>
        <v>24.6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2.6</v>
      </c>
      <c r="H91" s="43">
        <v>5.09</v>
      </c>
      <c r="I91" s="43">
        <v>16.98</v>
      </c>
      <c r="J91" s="43">
        <v>100.8</v>
      </c>
      <c r="K91" s="44">
        <v>96</v>
      </c>
      <c r="L91" s="43">
        <v>6.96</v>
      </c>
    </row>
    <row r="92" spans="1:12" ht="14.4" x14ac:dyDescent="0.3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21.67</v>
      </c>
      <c r="H92" s="43">
        <v>13.3</v>
      </c>
      <c r="I92" s="43">
        <v>0</v>
      </c>
      <c r="J92" s="43">
        <v>206.67</v>
      </c>
      <c r="K92" s="44">
        <v>288</v>
      </c>
      <c r="L92" s="43">
        <v>23.87</v>
      </c>
    </row>
    <row r="93" spans="1:12" ht="14.4" x14ac:dyDescent="0.3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2.5299999999999998</v>
      </c>
      <c r="H93" s="43">
        <v>5.56</v>
      </c>
      <c r="I93" s="43">
        <v>12.29</v>
      </c>
      <c r="J93" s="43">
        <v>202.86</v>
      </c>
      <c r="K93" s="44">
        <v>143</v>
      </c>
      <c r="L93" s="43">
        <v>11.74</v>
      </c>
    </row>
    <row r="94" spans="1:12" ht="14.4" x14ac:dyDescent="0.3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1</v>
      </c>
      <c r="H94" s="43">
        <v>0.2</v>
      </c>
      <c r="I94" s="43">
        <v>20</v>
      </c>
      <c r="J94" s="43">
        <v>116.77</v>
      </c>
      <c r="K94" s="44">
        <v>389</v>
      </c>
      <c r="L94" s="43">
        <v>14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52</v>
      </c>
      <c r="F96" s="43">
        <v>41</v>
      </c>
      <c r="G96" s="43">
        <v>1.68</v>
      </c>
      <c r="H96" s="43">
        <v>0.3</v>
      </c>
      <c r="I96" s="43">
        <v>14.82</v>
      </c>
      <c r="J96" s="43">
        <v>77.900000000000006</v>
      </c>
      <c r="K96" s="44" t="s">
        <v>42</v>
      </c>
      <c r="L96" s="43">
        <v>2.1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741</v>
      </c>
      <c r="G99" s="19">
        <f t="shared" ref="G99" si="46">SUM(G90:G98)</f>
        <v>29.480000000000004</v>
      </c>
      <c r="H99" s="19">
        <f t="shared" ref="H99" si="47">SUM(H90:H98)</f>
        <v>24.45</v>
      </c>
      <c r="I99" s="19">
        <f t="shared" ref="I99" si="48">SUM(I90:I98)</f>
        <v>64.09</v>
      </c>
      <c r="J99" s="19">
        <f t="shared" ref="J99:L99" si="49">SUM(J90:J98)</f>
        <v>705</v>
      </c>
      <c r="K99" s="25"/>
      <c r="L99" s="19">
        <f t="shared" si="49"/>
        <v>58.67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1248</v>
      </c>
      <c r="G100" s="32">
        <f t="shared" ref="G100" si="50">G89+G99</f>
        <v>43.860000000000007</v>
      </c>
      <c r="H100" s="32">
        <f t="shared" ref="H100" si="51">H89+H99</f>
        <v>44.15</v>
      </c>
      <c r="I100" s="32">
        <f t="shared" ref="I100" si="52">I89+I99</f>
        <v>147.97</v>
      </c>
      <c r="J100" s="32">
        <f t="shared" ref="J100:L100" si="53">J89+J99</f>
        <v>1243.76</v>
      </c>
      <c r="K100" s="32"/>
      <c r="L100" s="32">
        <f t="shared" si="53"/>
        <v>83.27000000000001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215</v>
      </c>
      <c r="G101" s="40">
        <v>13.81</v>
      </c>
      <c r="H101" s="40">
        <v>20.8</v>
      </c>
      <c r="I101" s="40">
        <v>47.93</v>
      </c>
      <c r="J101" s="40">
        <v>453</v>
      </c>
      <c r="K101" s="41">
        <v>171</v>
      </c>
      <c r="L101" s="40">
        <v>6.66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>
        <v>2.3199999999999998</v>
      </c>
    </row>
    <row r="104" spans="1:12" ht="14.4" x14ac:dyDescent="0.3">
      <c r="A104" s="23"/>
      <c r="B104" s="15"/>
      <c r="C104" s="11"/>
      <c r="D104" s="7" t="s">
        <v>23</v>
      </c>
      <c r="E104" s="42" t="s">
        <v>59</v>
      </c>
      <c r="F104" s="43">
        <v>72</v>
      </c>
      <c r="G104" s="43">
        <v>3.16</v>
      </c>
      <c r="H104" s="43">
        <v>0.4</v>
      </c>
      <c r="I104" s="43">
        <v>32</v>
      </c>
      <c r="J104" s="43">
        <v>168.34</v>
      </c>
      <c r="K104" s="44">
        <v>14</v>
      </c>
      <c r="L104" s="43">
        <v>3.51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17.5</v>
      </c>
      <c r="H108" s="19">
        <f t="shared" si="54"/>
        <v>21.2</v>
      </c>
      <c r="I108" s="19">
        <f t="shared" si="54"/>
        <v>89.4</v>
      </c>
      <c r="J108" s="19">
        <f t="shared" si="54"/>
        <v>661.34</v>
      </c>
      <c r="K108" s="25"/>
      <c r="L108" s="19">
        <f t="shared" ref="L108" si="55">SUM(L101:L107)</f>
        <v>12.49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80</v>
      </c>
      <c r="F110" s="43">
        <v>260</v>
      </c>
      <c r="G110" s="43">
        <v>8.44</v>
      </c>
      <c r="H110" s="43">
        <v>7.63</v>
      </c>
      <c r="I110" s="43">
        <v>8.56</v>
      </c>
      <c r="J110" s="43">
        <v>148.88999999999999</v>
      </c>
      <c r="K110" s="44">
        <v>82</v>
      </c>
      <c r="L110" s="43">
        <v>9.5299999999999994</v>
      </c>
    </row>
    <row r="111" spans="1:12" ht="14.4" x14ac:dyDescent="0.3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12.45</v>
      </c>
      <c r="H111" s="43">
        <v>5.97</v>
      </c>
      <c r="I111" s="43">
        <v>8.4</v>
      </c>
      <c r="J111" s="43">
        <v>106.1</v>
      </c>
      <c r="K111" s="44">
        <v>227</v>
      </c>
      <c r="L111" s="43">
        <v>24.12</v>
      </c>
    </row>
    <row r="112" spans="1:12" ht="14.4" x14ac:dyDescent="0.3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3.67</v>
      </c>
      <c r="H112" s="43">
        <v>5.42</v>
      </c>
      <c r="I112" s="43">
        <v>13.5</v>
      </c>
      <c r="J112" s="43">
        <v>210.11</v>
      </c>
      <c r="K112" s="44">
        <v>304</v>
      </c>
      <c r="L112" s="43">
        <v>6.71</v>
      </c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0.16</v>
      </c>
      <c r="H113" s="43">
        <v>0.08</v>
      </c>
      <c r="I113" s="43">
        <v>21.52</v>
      </c>
      <c r="J113" s="43">
        <v>162</v>
      </c>
      <c r="K113" s="44">
        <v>350</v>
      </c>
      <c r="L113" s="43">
        <v>5.56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52</v>
      </c>
      <c r="F115" s="43">
        <v>41</v>
      </c>
      <c r="G115" s="43">
        <v>1.68</v>
      </c>
      <c r="H115" s="43">
        <v>0.3</v>
      </c>
      <c r="I115" s="43">
        <v>14.82</v>
      </c>
      <c r="J115" s="43">
        <v>77.900000000000006</v>
      </c>
      <c r="K115" s="44" t="s">
        <v>42</v>
      </c>
      <c r="L115" s="43">
        <v>2.1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741</v>
      </c>
      <c r="G118" s="19">
        <f t="shared" ref="G118:J118" si="56">SUM(G109:G117)</f>
        <v>26.400000000000002</v>
      </c>
      <c r="H118" s="19">
        <f t="shared" si="56"/>
        <v>19.399999999999999</v>
      </c>
      <c r="I118" s="19">
        <f t="shared" si="56"/>
        <v>66.800000000000011</v>
      </c>
      <c r="J118" s="19">
        <f t="shared" si="56"/>
        <v>705</v>
      </c>
      <c r="K118" s="25"/>
      <c r="L118" s="19">
        <f t="shared" ref="L118" si="57">SUM(L109:L117)</f>
        <v>48.02</v>
      </c>
    </row>
    <row r="119" spans="1:12" ht="15" thickBot="1" x14ac:dyDescent="0.3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1243</v>
      </c>
      <c r="G119" s="32">
        <f t="shared" ref="G119" si="58">G108+G118</f>
        <v>43.900000000000006</v>
      </c>
      <c r="H119" s="32">
        <f t="shared" ref="H119" si="59">H108+H118</f>
        <v>40.599999999999994</v>
      </c>
      <c r="I119" s="32">
        <f t="shared" ref="I119" si="60">I108+I118</f>
        <v>156.20000000000002</v>
      </c>
      <c r="J119" s="32">
        <f t="shared" ref="J119:L119" si="61">J108+J118</f>
        <v>1366.3400000000001</v>
      </c>
      <c r="K119" s="32"/>
      <c r="L119" s="32">
        <f t="shared" si="61"/>
        <v>60.510000000000005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215</v>
      </c>
      <c r="G120" s="40">
        <v>8.1999999999999993</v>
      </c>
      <c r="H120" s="40">
        <v>10.5</v>
      </c>
      <c r="I120" s="40">
        <v>34.270000000000003</v>
      </c>
      <c r="J120" s="40">
        <v>270.73</v>
      </c>
      <c r="K120" s="41">
        <v>173</v>
      </c>
      <c r="L120" s="40">
        <v>12.32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3.6</v>
      </c>
      <c r="H122" s="43">
        <v>2.67</v>
      </c>
      <c r="I122" s="43">
        <v>29.2</v>
      </c>
      <c r="J122" s="43">
        <v>155.19999999999999</v>
      </c>
      <c r="K122" s="44">
        <v>379</v>
      </c>
      <c r="L122" s="43">
        <v>9.18</v>
      </c>
    </row>
    <row r="123" spans="1:12" ht="14.4" x14ac:dyDescent="0.3">
      <c r="A123" s="14"/>
      <c r="B123" s="15"/>
      <c r="C123" s="11"/>
      <c r="D123" s="7" t="s">
        <v>23</v>
      </c>
      <c r="E123" s="42" t="s">
        <v>83</v>
      </c>
      <c r="F123" s="43">
        <v>87</v>
      </c>
      <c r="G123" s="43">
        <v>6.64</v>
      </c>
      <c r="H123" s="43">
        <v>4.8600000000000003</v>
      </c>
      <c r="I123" s="43">
        <v>32</v>
      </c>
      <c r="J123" s="43">
        <v>222.34</v>
      </c>
      <c r="K123" s="44">
        <v>15</v>
      </c>
      <c r="L123" s="43">
        <v>15.63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18.439999999999998</v>
      </c>
      <c r="H127" s="19">
        <f t="shared" si="62"/>
        <v>18.03</v>
      </c>
      <c r="I127" s="19">
        <f t="shared" si="62"/>
        <v>95.47</v>
      </c>
      <c r="J127" s="19">
        <f t="shared" si="62"/>
        <v>648.27</v>
      </c>
      <c r="K127" s="25"/>
      <c r="L127" s="19">
        <f t="shared" ref="L127" si="63">SUM(L120:L126)</f>
        <v>37.130000000000003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0.79</v>
      </c>
      <c r="H128" s="43">
        <v>1.94</v>
      </c>
      <c r="I128" s="43">
        <v>0.27</v>
      </c>
      <c r="J128" s="43">
        <v>58.8</v>
      </c>
      <c r="K128" s="44">
        <v>45</v>
      </c>
      <c r="L128" s="43">
        <v>4.4000000000000004</v>
      </c>
    </row>
    <row r="129" spans="1:12" ht="14.4" x14ac:dyDescent="0.3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5.49</v>
      </c>
      <c r="H129" s="43">
        <v>5.27</v>
      </c>
      <c r="I129" s="43">
        <v>16.53</v>
      </c>
      <c r="J129" s="43">
        <v>154.25</v>
      </c>
      <c r="K129" s="44">
        <v>102</v>
      </c>
      <c r="L129" s="43">
        <v>5.39</v>
      </c>
    </row>
    <row r="130" spans="1:12" ht="14.4" x14ac:dyDescent="0.3">
      <c r="A130" s="14"/>
      <c r="B130" s="15"/>
      <c r="C130" s="11"/>
      <c r="D130" s="7" t="s">
        <v>28</v>
      </c>
      <c r="E130" s="42" t="s">
        <v>85</v>
      </c>
      <c r="F130" s="43">
        <v>200</v>
      </c>
      <c r="G130" s="43">
        <v>16.2</v>
      </c>
      <c r="H130" s="43">
        <v>18.09</v>
      </c>
      <c r="I130" s="43">
        <v>7.36</v>
      </c>
      <c r="J130" s="43">
        <v>374.05</v>
      </c>
      <c r="K130" s="44">
        <v>259</v>
      </c>
      <c r="L130" s="43">
        <v>10.45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40</v>
      </c>
      <c r="F132" s="43">
        <v>215</v>
      </c>
      <c r="G132" s="43">
        <v>0.53</v>
      </c>
      <c r="H132" s="43">
        <v>0</v>
      </c>
      <c r="I132" s="43">
        <v>9.4700000000000006</v>
      </c>
      <c r="J132" s="43">
        <v>40</v>
      </c>
      <c r="K132" s="44">
        <v>376</v>
      </c>
      <c r="L132" s="43">
        <v>2.3199999999999998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52</v>
      </c>
      <c r="F134" s="43">
        <v>41</v>
      </c>
      <c r="G134" s="43">
        <v>1.68</v>
      </c>
      <c r="H134" s="43">
        <v>0.3</v>
      </c>
      <c r="I134" s="43">
        <v>14.82</v>
      </c>
      <c r="J134" s="43">
        <v>77.900000000000006</v>
      </c>
      <c r="K134" s="44" t="s">
        <v>42</v>
      </c>
      <c r="L134" s="43">
        <v>2.1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 t="shared" ref="G137:J137" si="64">SUM(G128:G136)</f>
        <v>24.69</v>
      </c>
      <c r="H137" s="19">
        <f t="shared" si="64"/>
        <v>25.599999999999998</v>
      </c>
      <c r="I137" s="19">
        <f t="shared" si="64"/>
        <v>48.45</v>
      </c>
      <c r="J137" s="19">
        <f t="shared" si="64"/>
        <v>705</v>
      </c>
      <c r="K137" s="25"/>
      <c r="L137" s="19">
        <f t="shared" ref="L137" si="65">SUM(L128:L136)</f>
        <v>24.66</v>
      </c>
    </row>
    <row r="138" spans="1:12" ht="15" thickBot="1" x14ac:dyDescent="0.3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1268</v>
      </c>
      <c r="G138" s="32">
        <f t="shared" ref="G138" si="66">G127+G137</f>
        <v>43.129999999999995</v>
      </c>
      <c r="H138" s="32">
        <f t="shared" ref="H138" si="67">H127+H137</f>
        <v>43.629999999999995</v>
      </c>
      <c r="I138" s="32">
        <f t="shared" ref="I138" si="68">I127+I137</f>
        <v>143.92000000000002</v>
      </c>
      <c r="J138" s="32">
        <f t="shared" ref="J138:L138" si="69">J127+J137</f>
        <v>1353.27</v>
      </c>
      <c r="K138" s="32"/>
      <c r="L138" s="32">
        <f t="shared" si="69"/>
        <v>61.790000000000006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150</v>
      </c>
      <c r="G139" s="40">
        <v>27.8</v>
      </c>
      <c r="H139" s="40">
        <v>18</v>
      </c>
      <c r="I139" s="40">
        <v>32.4</v>
      </c>
      <c r="J139" s="40">
        <v>330</v>
      </c>
      <c r="K139" s="41">
        <v>223</v>
      </c>
      <c r="L139" s="40">
        <v>24.84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215</v>
      </c>
      <c r="G141" s="43">
        <v>0.2</v>
      </c>
      <c r="H141" s="43">
        <v>0</v>
      </c>
      <c r="I141" s="43">
        <v>14</v>
      </c>
      <c r="J141" s="43">
        <v>40</v>
      </c>
      <c r="K141" s="44">
        <v>376</v>
      </c>
      <c r="L141" s="43">
        <v>2.3199999999999998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59</v>
      </c>
      <c r="F142" s="43">
        <v>42</v>
      </c>
      <c r="G142" s="43">
        <v>3.2</v>
      </c>
      <c r="H142" s="43">
        <v>2</v>
      </c>
      <c r="I142" s="43">
        <v>19</v>
      </c>
      <c r="J142" s="43">
        <v>123.3</v>
      </c>
      <c r="K142" s="44" t="s">
        <v>42</v>
      </c>
      <c r="L142" s="43">
        <v>3.51</v>
      </c>
    </row>
    <row r="143" spans="1:12" ht="14.4" x14ac:dyDescent="0.3">
      <c r="A143" s="23"/>
      <c r="B143" s="15"/>
      <c r="C143" s="11"/>
      <c r="D143" s="7" t="s">
        <v>24</v>
      </c>
      <c r="E143" s="42" t="s">
        <v>61</v>
      </c>
      <c r="F143" s="43">
        <v>100</v>
      </c>
      <c r="G143" s="43">
        <v>0.6</v>
      </c>
      <c r="H143" s="43">
        <v>0.6</v>
      </c>
      <c r="I143" s="43">
        <v>14.7</v>
      </c>
      <c r="J143" s="43">
        <v>70.3</v>
      </c>
      <c r="K143" s="44">
        <v>338</v>
      </c>
      <c r="L143" s="43">
        <v>10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507</v>
      </c>
      <c r="G146" s="19">
        <f t="shared" ref="G146:J146" si="70">SUM(G139:G145)</f>
        <v>31.8</v>
      </c>
      <c r="H146" s="19">
        <f t="shared" si="70"/>
        <v>20.6</v>
      </c>
      <c r="I146" s="19">
        <f t="shared" si="70"/>
        <v>80.100000000000009</v>
      </c>
      <c r="J146" s="19">
        <f t="shared" si="70"/>
        <v>563.6</v>
      </c>
      <c r="K146" s="25"/>
      <c r="L146" s="19">
        <f t="shared" ref="L146" si="71">SUM(L139:L145)</f>
        <v>40.67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2.1</v>
      </c>
      <c r="H148" s="43">
        <v>5.0999999999999996</v>
      </c>
      <c r="I148" s="43">
        <v>16.600000000000001</v>
      </c>
      <c r="J148" s="43">
        <v>120.8</v>
      </c>
      <c r="K148" s="44">
        <v>96</v>
      </c>
      <c r="L148" s="43">
        <v>6.96</v>
      </c>
    </row>
    <row r="149" spans="1:12" ht="14.4" x14ac:dyDescent="0.3">
      <c r="A149" s="23"/>
      <c r="B149" s="15"/>
      <c r="C149" s="11"/>
      <c r="D149" s="7" t="s">
        <v>28</v>
      </c>
      <c r="E149" s="42" t="s">
        <v>63</v>
      </c>
      <c r="F149" s="43">
        <v>100</v>
      </c>
      <c r="G149" s="43">
        <v>14.6</v>
      </c>
      <c r="H149" s="43">
        <v>16.8</v>
      </c>
      <c r="I149" s="43">
        <v>2.9</v>
      </c>
      <c r="J149" s="43">
        <v>221</v>
      </c>
      <c r="K149" s="44">
        <v>260</v>
      </c>
      <c r="L149" s="43">
        <v>23.4</v>
      </c>
    </row>
    <row r="150" spans="1:12" ht="14.4" x14ac:dyDescent="0.3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7.5</v>
      </c>
      <c r="H150" s="43">
        <v>5.6</v>
      </c>
      <c r="I150" s="43">
        <v>35.799999999999997</v>
      </c>
      <c r="J150" s="43">
        <v>231.9</v>
      </c>
      <c r="K150" s="44">
        <v>309</v>
      </c>
      <c r="L150" s="43">
        <v>4.91</v>
      </c>
    </row>
    <row r="151" spans="1:12" ht="14.4" x14ac:dyDescent="0.3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</v>
      </c>
      <c r="H151" s="43">
        <v>0</v>
      </c>
      <c r="I151" s="43">
        <v>24.8</v>
      </c>
      <c r="J151" s="43">
        <v>196.4</v>
      </c>
      <c r="K151" s="44">
        <v>349</v>
      </c>
      <c r="L151" s="43">
        <v>4.26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52</v>
      </c>
      <c r="F153" s="43">
        <v>41</v>
      </c>
      <c r="G153" s="43">
        <v>3.3</v>
      </c>
      <c r="H153" s="43">
        <v>1.4</v>
      </c>
      <c r="I153" s="43">
        <v>17.3</v>
      </c>
      <c r="J153" s="43">
        <v>91</v>
      </c>
      <c r="K153" s="44" t="s">
        <v>42</v>
      </c>
      <c r="L153" s="43">
        <v>2.1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741</v>
      </c>
      <c r="G156" s="19">
        <f t="shared" ref="G156:J156" si="72">SUM(G147:G155)</f>
        <v>27.5</v>
      </c>
      <c r="H156" s="19">
        <f t="shared" si="72"/>
        <v>28.9</v>
      </c>
      <c r="I156" s="19">
        <f t="shared" si="72"/>
        <v>97.399999999999991</v>
      </c>
      <c r="J156" s="19">
        <f t="shared" si="72"/>
        <v>861.1</v>
      </c>
      <c r="K156" s="25"/>
      <c r="L156" s="19">
        <f t="shared" ref="L156" si="73">SUM(L147:L155)</f>
        <v>41.629999999999995</v>
      </c>
    </row>
    <row r="157" spans="1:12" ht="15" thickBot="1" x14ac:dyDescent="0.3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1248</v>
      </c>
      <c r="G157" s="32">
        <f t="shared" ref="G157" si="74">G146+G156</f>
        <v>59.3</v>
      </c>
      <c r="H157" s="32">
        <f t="shared" ref="H157" si="75">H146+H156</f>
        <v>49.5</v>
      </c>
      <c r="I157" s="32">
        <f t="shared" ref="I157" si="76">I146+I156</f>
        <v>177.5</v>
      </c>
      <c r="J157" s="32">
        <f t="shared" ref="J157:L157" si="77">J146+J156</f>
        <v>1424.7</v>
      </c>
      <c r="K157" s="32"/>
      <c r="L157" s="32">
        <f t="shared" si="77"/>
        <v>82.3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220</v>
      </c>
      <c r="G158" s="40">
        <v>5.9</v>
      </c>
      <c r="H158" s="40">
        <v>16</v>
      </c>
      <c r="I158" s="40">
        <v>41.92</v>
      </c>
      <c r="J158" s="40">
        <v>325.5</v>
      </c>
      <c r="K158" s="41">
        <v>174</v>
      </c>
      <c r="L158" s="40">
        <v>13.49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210</v>
      </c>
      <c r="G160" s="43">
        <v>3.78</v>
      </c>
      <c r="H160" s="43">
        <v>3.5</v>
      </c>
      <c r="I160" s="43">
        <v>26</v>
      </c>
      <c r="J160" s="43">
        <v>125.11</v>
      </c>
      <c r="K160" s="44">
        <v>382</v>
      </c>
      <c r="L160" s="43">
        <v>9.17</v>
      </c>
    </row>
    <row r="161" spans="1:12" ht="14.4" x14ac:dyDescent="0.3">
      <c r="A161" s="23"/>
      <c r="B161" s="15"/>
      <c r="C161" s="11"/>
      <c r="D161" s="7" t="s">
        <v>23</v>
      </c>
      <c r="E161" s="42" t="s">
        <v>59</v>
      </c>
      <c r="F161" s="43">
        <v>72</v>
      </c>
      <c r="G161" s="43">
        <v>3.16</v>
      </c>
      <c r="H161" s="43">
        <v>0.4</v>
      </c>
      <c r="I161" s="43">
        <v>32</v>
      </c>
      <c r="J161" s="43">
        <v>168.34</v>
      </c>
      <c r="K161" s="44" t="s">
        <v>42</v>
      </c>
      <c r="L161" s="43">
        <v>3.51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12.84</v>
      </c>
      <c r="H165" s="19">
        <f t="shared" si="78"/>
        <v>19.899999999999999</v>
      </c>
      <c r="I165" s="19">
        <f t="shared" si="78"/>
        <v>99.92</v>
      </c>
      <c r="J165" s="19">
        <f t="shared" si="78"/>
        <v>618.95000000000005</v>
      </c>
      <c r="K165" s="25"/>
      <c r="L165" s="19">
        <f t="shared" ref="L165" si="79">SUM(L158:L164)</f>
        <v>26.17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69</v>
      </c>
      <c r="F167" s="43">
        <v>250</v>
      </c>
      <c r="G167" s="43">
        <v>2.2999999999999998</v>
      </c>
      <c r="H167" s="43">
        <v>6.3</v>
      </c>
      <c r="I167" s="43">
        <v>28</v>
      </c>
      <c r="J167" s="43">
        <v>120</v>
      </c>
      <c r="K167" s="44">
        <v>111</v>
      </c>
      <c r="L167" s="43">
        <v>5.07</v>
      </c>
    </row>
    <row r="168" spans="1:12" ht="14.4" x14ac:dyDescent="0.3">
      <c r="A168" s="23"/>
      <c r="B168" s="15"/>
      <c r="C168" s="11"/>
      <c r="D168" s="7" t="s">
        <v>28</v>
      </c>
      <c r="E168" s="42" t="s">
        <v>87</v>
      </c>
      <c r="F168" s="43">
        <v>90</v>
      </c>
      <c r="G168" s="43">
        <v>12.5</v>
      </c>
      <c r="H168" s="43">
        <v>14.1</v>
      </c>
      <c r="I168" s="43">
        <v>8.4</v>
      </c>
      <c r="J168" s="43">
        <v>142.24</v>
      </c>
      <c r="K168" s="44">
        <v>294</v>
      </c>
      <c r="L168" s="43">
        <v>24.99</v>
      </c>
    </row>
    <row r="169" spans="1:12" ht="14.4" x14ac:dyDescent="0.3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2.5299999999999998</v>
      </c>
      <c r="H169" s="43">
        <v>5.56</v>
      </c>
      <c r="I169" s="43">
        <v>12.29</v>
      </c>
      <c r="J169" s="43">
        <v>202.86</v>
      </c>
      <c r="K169" s="44">
        <v>143</v>
      </c>
      <c r="L169" s="43">
        <v>11.74</v>
      </c>
    </row>
    <row r="170" spans="1:12" ht="14.4" x14ac:dyDescent="0.3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0.16</v>
      </c>
      <c r="H170" s="43">
        <v>0.08</v>
      </c>
      <c r="I170" s="43">
        <v>21.52</v>
      </c>
      <c r="J170" s="43">
        <v>162</v>
      </c>
      <c r="K170" s="44">
        <v>350</v>
      </c>
      <c r="L170" s="43">
        <v>5.56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52</v>
      </c>
      <c r="F172" s="43">
        <v>41</v>
      </c>
      <c r="G172" s="43">
        <v>1.68</v>
      </c>
      <c r="H172" s="43">
        <v>0.3</v>
      </c>
      <c r="I172" s="43">
        <v>14.82</v>
      </c>
      <c r="J172" s="43">
        <v>77.900000000000006</v>
      </c>
      <c r="K172" s="44" t="s">
        <v>42</v>
      </c>
      <c r="L172" s="43">
        <v>2.1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731</v>
      </c>
      <c r="G175" s="19">
        <f t="shared" ref="G175:J175" si="80">SUM(G166:G174)</f>
        <v>19.170000000000002</v>
      </c>
      <c r="H175" s="19">
        <f t="shared" si="80"/>
        <v>26.339999999999996</v>
      </c>
      <c r="I175" s="19">
        <f t="shared" si="80"/>
        <v>85.03</v>
      </c>
      <c r="J175" s="19">
        <f t="shared" si="80"/>
        <v>705</v>
      </c>
      <c r="K175" s="25"/>
      <c r="L175" s="19">
        <f t="shared" ref="L175" si="81">SUM(L166:L174)</f>
        <v>49.46</v>
      </c>
    </row>
    <row r="176" spans="1:12" ht="15" thickBot="1" x14ac:dyDescent="0.3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1233</v>
      </c>
      <c r="G176" s="32">
        <f t="shared" ref="G176" si="82">G165+G175</f>
        <v>32.010000000000005</v>
      </c>
      <c r="H176" s="32">
        <f t="shared" ref="H176" si="83">H165+H175</f>
        <v>46.239999999999995</v>
      </c>
      <c r="I176" s="32">
        <f t="shared" ref="I176" si="84">I165+I175</f>
        <v>184.95</v>
      </c>
      <c r="J176" s="32">
        <f t="shared" ref="J176:L176" si="85">J165+J175</f>
        <v>1323.95</v>
      </c>
      <c r="K176" s="32"/>
      <c r="L176" s="32">
        <f t="shared" si="85"/>
        <v>75.63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205</v>
      </c>
      <c r="G177" s="40">
        <v>14.42</v>
      </c>
      <c r="H177" s="40">
        <v>23.8</v>
      </c>
      <c r="I177" s="40">
        <v>2.2400000000000002</v>
      </c>
      <c r="J177" s="40">
        <v>240</v>
      </c>
      <c r="K177" s="41">
        <v>210</v>
      </c>
      <c r="L177" s="40">
        <v>15.85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215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</v>
      </c>
      <c r="L179" s="43">
        <v>2.3199999999999998</v>
      </c>
    </row>
    <row r="180" spans="1:12" ht="14.4" x14ac:dyDescent="0.3">
      <c r="A180" s="23"/>
      <c r="B180" s="15"/>
      <c r="C180" s="11"/>
      <c r="D180" s="7" t="s">
        <v>23</v>
      </c>
      <c r="E180" s="42" t="s">
        <v>72</v>
      </c>
      <c r="F180" s="43">
        <v>82</v>
      </c>
      <c r="G180" s="43">
        <v>3.26</v>
      </c>
      <c r="H180" s="43">
        <v>7.6</v>
      </c>
      <c r="I180" s="43">
        <v>32.130000000000003</v>
      </c>
      <c r="J180" s="43">
        <v>234.06</v>
      </c>
      <c r="K180" s="44" t="s">
        <v>42</v>
      </c>
      <c r="L180" s="43">
        <v>8.89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6">SUM(G177:G183)</f>
        <v>18.21</v>
      </c>
      <c r="H184" s="19">
        <f t="shared" si="86"/>
        <v>31.4</v>
      </c>
      <c r="I184" s="19">
        <f t="shared" si="86"/>
        <v>43.84</v>
      </c>
      <c r="J184" s="19">
        <f t="shared" si="86"/>
        <v>514.05999999999995</v>
      </c>
      <c r="K184" s="25"/>
      <c r="L184" s="19">
        <f t="shared" ref="L184" si="87">SUM(L177:L183)</f>
        <v>27.06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0.9</v>
      </c>
      <c r="H185" s="43">
        <v>3.6</v>
      </c>
      <c r="I185" s="43">
        <v>5.0999999999999996</v>
      </c>
      <c r="J185" s="43">
        <v>55.7</v>
      </c>
      <c r="K185" s="44">
        <v>52</v>
      </c>
      <c r="L185" s="43">
        <v>4.41</v>
      </c>
    </row>
    <row r="186" spans="1:12" ht="14.4" x14ac:dyDescent="0.3">
      <c r="A186" s="23"/>
      <c r="B186" s="15"/>
      <c r="C186" s="11"/>
      <c r="D186" s="7" t="s">
        <v>27</v>
      </c>
      <c r="E186" s="42" t="s">
        <v>89</v>
      </c>
      <c r="F186" s="43">
        <v>250</v>
      </c>
      <c r="G186" s="43">
        <v>2</v>
      </c>
      <c r="H186" s="43">
        <v>3.2</v>
      </c>
      <c r="I186" s="43">
        <v>12.11</v>
      </c>
      <c r="J186" s="43">
        <v>85.75</v>
      </c>
      <c r="K186" s="44">
        <v>101</v>
      </c>
      <c r="L186" s="43">
        <v>5.55</v>
      </c>
    </row>
    <row r="187" spans="1:12" ht="14.4" x14ac:dyDescent="0.3">
      <c r="A187" s="23"/>
      <c r="B187" s="15"/>
      <c r="C187" s="11"/>
      <c r="D187" s="7" t="s">
        <v>28</v>
      </c>
      <c r="E187" s="42" t="s">
        <v>90</v>
      </c>
      <c r="F187" s="43">
        <v>100</v>
      </c>
      <c r="G187" s="43">
        <v>11.5</v>
      </c>
      <c r="H187" s="43">
        <v>8.57</v>
      </c>
      <c r="I187" s="43">
        <v>2.9</v>
      </c>
      <c r="J187" s="43">
        <v>134.69999999999999</v>
      </c>
      <c r="K187" s="44">
        <v>290</v>
      </c>
      <c r="L187" s="43">
        <v>26.73</v>
      </c>
    </row>
    <row r="188" spans="1:12" ht="14.4" x14ac:dyDescent="0.3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8.9</v>
      </c>
      <c r="H188" s="43">
        <v>11.5</v>
      </c>
      <c r="I188" s="43">
        <v>41.25</v>
      </c>
      <c r="J188" s="43">
        <v>234.18</v>
      </c>
      <c r="K188" s="44">
        <v>302</v>
      </c>
      <c r="L188" s="43">
        <v>6.66</v>
      </c>
    </row>
    <row r="189" spans="1:12" ht="14.4" x14ac:dyDescent="0.3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1</v>
      </c>
      <c r="H189" s="43">
        <v>0.2</v>
      </c>
      <c r="I189" s="43">
        <v>20</v>
      </c>
      <c r="J189" s="43">
        <v>116.77</v>
      </c>
      <c r="K189" s="44">
        <v>389</v>
      </c>
      <c r="L189" s="43">
        <v>14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52</v>
      </c>
      <c r="F191" s="43">
        <v>41</v>
      </c>
      <c r="G191" s="43">
        <v>1.68</v>
      </c>
      <c r="H191" s="43">
        <v>0.3</v>
      </c>
      <c r="I191" s="43">
        <v>14.82</v>
      </c>
      <c r="J191" s="43">
        <v>77.900000000000006</v>
      </c>
      <c r="K191" s="44" t="s">
        <v>42</v>
      </c>
      <c r="L191" s="43">
        <v>2.1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801</v>
      </c>
      <c r="G194" s="19">
        <f t="shared" ref="G194:J194" si="88">SUM(G185:G193)</f>
        <v>25.98</v>
      </c>
      <c r="H194" s="19">
        <f t="shared" si="88"/>
        <v>27.37</v>
      </c>
      <c r="I194" s="19">
        <f t="shared" si="88"/>
        <v>96.18</v>
      </c>
      <c r="J194" s="19">
        <f t="shared" si="88"/>
        <v>705</v>
      </c>
      <c r="K194" s="25"/>
      <c r="L194" s="19">
        <f t="shared" ref="L194" si="89">SUM(L185:L193)</f>
        <v>59.449999999999996</v>
      </c>
    </row>
    <row r="195" spans="1:12" ht="15" thickBot="1" x14ac:dyDescent="0.3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1303</v>
      </c>
      <c r="G195" s="32">
        <f t="shared" ref="G195" si="90">G184+G194</f>
        <v>44.19</v>
      </c>
      <c r="H195" s="32">
        <f t="shared" ref="H195" si="91">H184+H194</f>
        <v>58.769999999999996</v>
      </c>
      <c r="I195" s="32">
        <f t="shared" ref="I195" si="92">I184+I194</f>
        <v>140.02000000000001</v>
      </c>
      <c r="J195" s="32">
        <f t="shared" ref="J195:L195" si="93">J184+J194</f>
        <v>1219.06</v>
      </c>
      <c r="K195" s="32"/>
      <c r="L195" s="32">
        <f t="shared" si="93"/>
        <v>86.509999999999991</v>
      </c>
    </row>
    <row r="196" spans="1:12" ht="13.8" thickBot="1" x14ac:dyDescent="0.3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1258.5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44.480000000000004</v>
      </c>
      <c r="H196" s="34">
        <f t="shared" si="94"/>
        <v>44.266999999999996</v>
      </c>
      <c r="I196" s="34">
        <f t="shared" si="94"/>
        <v>163.83600000000001</v>
      </c>
      <c r="J196" s="34">
        <f t="shared" si="94"/>
        <v>1318.681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76.292000000000002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2025-03-21T13:11:14Z</dcterms:modified>
</cp:coreProperties>
</file>